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3"/>
  </bookViews>
  <sheets>
    <sheet name="Sheet1" sheetId="1" r:id="rId1"/>
    <sheet name="Sheet2" sheetId="2" r:id="rId2"/>
    <sheet name="Sheet3" sheetId="3" r:id="rId3"/>
    <sheet name="skewness" sheetId="4" r:id="rId4"/>
    <sheet name="tofsims" sheetId="5" r:id="rId5"/>
  </sheets>
  <calcPr calcId="145621"/>
</workbook>
</file>

<file path=xl/calcChain.xml><?xml version="1.0" encoding="utf-8"?>
<calcChain xmlns="http://schemas.openxmlformats.org/spreadsheetml/2006/main">
  <c r="B10" i="5" l="1"/>
  <c r="C11" i="5"/>
  <c r="D11" i="5"/>
  <c r="E11" i="5"/>
  <c r="C10" i="5"/>
  <c r="D10" i="5"/>
  <c r="E10" i="5"/>
  <c r="B11" i="5"/>
  <c r="C10" i="4"/>
  <c r="B10" i="4"/>
  <c r="C9" i="4"/>
  <c r="B9" i="4"/>
  <c r="B7" i="4"/>
  <c r="C7" i="4" l="1"/>
  <c r="D3" i="1" l="1"/>
  <c r="D4" i="1"/>
  <c r="B2" i="1"/>
  <c r="D2" i="1"/>
  <c r="B3" i="1"/>
  <c r="B4" i="1"/>
</calcChain>
</file>

<file path=xl/sharedStrings.xml><?xml version="1.0" encoding="utf-8"?>
<sst xmlns="http://schemas.openxmlformats.org/spreadsheetml/2006/main" count="20" uniqueCount="15">
  <si>
    <t>pir</t>
  </si>
  <si>
    <t>ph</t>
  </si>
  <si>
    <t>skewness</t>
  </si>
  <si>
    <t>OH- surface</t>
  </si>
  <si>
    <t>Ph- surface</t>
  </si>
  <si>
    <t>Normalised Area</t>
  </si>
  <si>
    <t>sample</t>
  </si>
  <si>
    <t>mean ± SD</t>
  </si>
  <si>
    <t>R.O.I.</t>
  </si>
  <si>
    <t>0.0217±0.0002</t>
  </si>
  <si>
    <t>0.0071±0.0004</t>
  </si>
  <si>
    <t>0.0035±0.0002</t>
  </si>
  <si>
    <t>0.0070±0.0001</t>
  </si>
  <si>
    <t>1.60 ± 0.11</t>
  </si>
  <si>
    <t>1.38 ± 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</si>
</sst>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/>
    <xf numFmtId="0" fontId="5" fillId="0" borderId="1" xfId="0" applyFont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E17" sqref="E17"/>
    </sheetView>
  </sheetViews>
  <sheetFormatPr defaultRowHeight="15" x14ac:dyDescent="0.25"/>
  <sheetData>
    <row r="1" spans="1:4" x14ac:dyDescent="0.25">
      <c r="A1" t="s">
        <v>0</v>
      </c>
      <c r="C1" t="s">
        <v>1</v>
      </c>
    </row>
    <row r="2" spans="1:4" x14ac:dyDescent="0.25">
      <c r="A2">
        <v>1.3406</v>
      </c>
      <c r="B2">
        <f>2/(A2^(1/2))</f>
        <v>1.7273501742543385</v>
      </c>
      <c r="C2">
        <v>2.0506000000000002</v>
      </c>
      <c r="D2">
        <f>2/(C2^(1/2))</f>
        <v>1.3966562177774433</v>
      </c>
    </row>
    <row r="3" spans="1:4" x14ac:dyDescent="0.25">
      <c r="A3">
        <v>1.8828</v>
      </c>
      <c r="B3">
        <f t="shared" ref="B3:B4" si="0">2/(A3^(1/2))</f>
        <v>1.4575648981554201</v>
      </c>
      <c r="C3">
        <v>1.9432</v>
      </c>
      <c r="D3">
        <f t="shared" ref="D3:D4" si="1">2/(C3^(1/2))</f>
        <v>1.4347335194093556</v>
      </c>
    </row>
    <row r="4" spans="1:4" x14ac:dyDescent="0.25">
      <c r="A4">
        <v>1.4990000000000001</v>
      </c>
      <c r="B4">
        <f t="shared" si="0"/>
        <v>1.6335377652262222</v>
      </c>
      <c r="C4">
        <v>2.3273000000000001</v>
      </c>
      <c r="D4">
        <f t="shared" si="1"/>
        <v>1.3110033785747728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F3" sqref="F3"/>
    </sheetView>
  </sheetViews>
  <sheetFormatPr defaultRowHeight="15" x14ac:dyDescent="0.25"/>
  <cols>
    <col min="1" max="1" width="11.28515625" customWidth="1"/>
    <col min="2" max="2" width="13.140625" customWidth="1"/>
    <col min="3" max="3" width="15" customWidth="1"/>
  </cols>
  <sheetData>
    <row r="1" spans="1:3" x14ac:dyDescent="0.25">
      <c r="A1" s="3"/>
      <c r="B1" s="8" t="s">
        <v>2</v>
      </c>
      <c r="C1" s="8"/>
    </row>
    <row r="2" spans="1:3" x14ac:dyDescent="0.25">
      <c r="A2" s="2" t="s">
        <v>6</v>
      </c>
      <c r="B2" s="2" t="s">
        <v>3</v>
      </c>
      <c r="C2" s="2" t="s">
        <v>4</v>
      </c>
    </row>
    <row r="3" spans="1:3" x14ac:dyDescent="0.25">
      <c r="A3" s="2">
        <v>1</v>
      </c>
      <c r="B3" s="1">
        <v>1.72</v>
      </c>
      <c r="C3" s="1">
        <v>1.4</v>
      </c>
    </row>
    <row r="4" spans="1:3" x14ac:dyDescent="0.25">
      <c r="A4" s="2">
        <v>2</v>
      </c>
      <c r="B4" s="1">
        <v>1.46</v>
      </c>
      <c r="C4" s="1">
        <v>1.44</v>
      </c>
    </row>
    <row r="5" spans="1:3" x14ac:dyDescent="0.25">
      <c r="A5" s="2">
        <v>3</v>
      </c>
      <c r="B5" s="1">
        <v>1.63</v>
      </c>
      <c r="C5" s="1">
        <v>1.31</v>
      </c>
    </row>
    <row r="6" spans="1:3" x14ac:dyDescent="0.25">
      <c r="A6" s="4" t="s">
        <v>7</v>
      </c>
      <c r="B6" s="1" t="s">
        <v>13</v>
      </c>
      <c r="C6" s="1" t="s">
        <v>14</v>
      </c>
    </row>
    <row r="7" spans="1:3" x14ac:dyDescent="0.25">
      <c r="B7">
        <f>_xlfn.STDEV.P(B3:B5)</f>
        <v>0.10780641085864152</v>
      </c>
      <c r="C7">
        <f>_xlfn.STDEV.P(C3:C5)</f>
        <v>5.4365021434333582E-2</v>
      </c>
    </row>
    <row r="9" spans="1:3" x14ac:dyDescent="0.25">
      <c r="B9">
        <f>AVERAGE(B3:B5)</f>
        <v>1.6033333333333333</v>
      </c>
      <c r="C9">
        <f>AVERAGE(C3:C5)</f>
        <v>1.3833333333333335</v>
      </c>
    </row>
    <row r="10" spans="1:3" x14ac:dyDescent="0.25">
      <c r="B10">
        <f>_xlfn.STDEV.P(B3:B5)</f>
        <v>0.10780641085864152</v>
      </c>
      <c r="C10">
        <f>_xlfn.STDEV.P(C3:C5)</f>
        <v>5.4365021434333582E-2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activeCell="A2" sqref="A2:E9"/>
    </sheetView>
  </sheetViews>
  <sheetFormatPr defaultRowHeight="15" x14ac:dyDescent="0.25"/>
  <cols>
    <col min="1" max="1" width="11.5703125" customWidth="1"/>
    <col min="2" max="2" width="15" customWidth="1"/>
    <col min="3" max="4" width="15.7109375" customWidth="1"/>
    <col min="5" max="5" width="14.42578125" customWidth="1"/>
    <col min="6" max="6" width="11" customWidth="1"/>
  </cols>
  <sheetData>
    <row r="2" spans="1:5" ht="18.75" customHeight="1" x14ac:dyDescent="0.25">
      <c r="A2" s="5"/>
      <c r="B2" s="8" t="s">
        <v>5</v>
      </c>
      <c r="C2" s="8"/>
      <c r="D2" s="8"/>
      <c r="E2" s="8"/>
    </row>
    <row r="3" spans="1:5" ht="18" x14ac:dyDescent="0.25">
      <c r="A3" s="5"/>
      <c r="B3" s="9"/>
      <c r="C3" s="9"/>
      <c r="D3" s="8"/>
      <c r="E3" s="8"/>
    </row>
    <row r="4" spans="1:5" x14ac:dyDescent="0.25">
      <c r="A4" s="2" t="s">
        <v>8</v>
      </c>
      <c r="B4" s="2" t="s">
        <v>4</v>
      </c>
      <c r="C4" s="2" t="s">
        <v>3</v>
      </c>
      <c r="D4" s="2" t="s">
        <v>4</v>
      </c>
      <c r="E4" s="2" t="s">
        <v>3</v>
      </c>
    </row>
    <row r="5" spans="1:5" x14ac:dyDescent="0.25">
      <c r="A5" s="2">
        <v>1</v>
      </c>
      <c r="B5" s="1">
        <v>2.1899999999999999E-2</v>
      </c>
      <c r="C5" s="1">
        <v>6.4999999999999997E-3</v>
      </c>
      <c r="D5" s="1">
        <v>6.7999999999999996E-3</v>
      </c>
      <c r="E5" s="1">
        <v>3.2000000000000002E-3</v>
      </c>
    </row>
    <row r="6" spans="1:5" x14ac:dyDescent="0.25">
      <c r="A6" s="2">
        <v>2</v>
      </c>
      <c r="B6" s="1">
        <v>2.1600000000000001E-2</v>
      </c>
      <c r="C6" s="1">
        <v>7.0000000000000001E-3</v>
      </c>
      <c r="D6" s="1">
        <v>7.0000000000000001E-3</v>
      </c>
      <c r="E6" s="1">
        <v>3.3999999999999998E-3</v>
      </c>
    </row>
    <row r="7" spans="1:5" x14ac:dyDescent="0.25">
      <c r="A7" s="2">
        <v>3</v>
      </c>
      <c r="B7" s="1">
        <v>2.1499999999999998E-2</v>
      </c>
      <c r="C7" s="1">
        <v>7.3000000000000001E-3</v>
      </c>
      <c r="D7" s="1">
        <v>7.0000000000000001E-3</v>
      </c>
      <c r="E7" s="1">
        <v>3.5999999999999999E-3</v>
      </c>
    </row>
    <row r="8" spans="1:5" x14ac:dyDescent="0.25">
      <c r="A8" s="2">
        <v>4</v>
      </c>
      <c r="B8" s="1">
        <v>2.1899999999999999E-2</v>
      </c>
      <c r="C8" s="1">
        <v>7.6E-3</v>
      </c>
      <c r="D8" s="1">
        <v>7.0000000000000001E-3</v>
      </c>
      <c r="E8" s="1">
        <v>3.8E-3</v>
      </c>
    </row>
    <row r="9" spans="1:5" x14ac:dyDescent="0.25">
      <c r="A9" s="6" t="s">
        <v>7</v>
      </c>
      <c r="B9" s="1" t="s">
        <v>9</v>
      </c>
      <c r="C9" s="1" t="s">
        <v>10</v>
      </c>
      <c r="D9" s="1" t="s">
        <v>12</v>
      </c>
      <c r="E9" s="1" t="s">
        <v>11</v>
      </c>
    </row>
    <row r="10" spans="1:5" x14ac:dyDescent="0.25">
      <c r="B10">
        <f>AVERAGE(B5:B9)</f>
        <v>2.1725000000000001E-2</v>
      </c>
      <c r="C10" s="7">
        <f t="shared" ref="C10:E10" si="0">AVERAGE(C5:C8)</f>
        <v>7.0999999999999995E-3</v>
      </c>
      <c r="D10">
        <f t="shared" si="0"/>
        <v>6.9499999999999996E-3</v>
      </c>
      <c r="E10">
        <f t="shared" si="0"/>
        <v>3.5000000000000001E-3</v>
      </c>
    </row>
    <row r="11" spans="1:5" x14ac:dyDescent="0.25">
      <c r="B11">
        <f>_xlfn.STDEV.P(B5:B8)</f>
        <v>1.7853571071357126E-4</v>
      </c>
      <c r="C11">
        <f t="shared" ref="C11:E11" si="1">_xlfn.STDEV.P(C5:C8)</f>
        <v>4.0620192023179812E-4</v>
      </c>
      <c r="D11">
        <f t="shared" si="1"/>
        <v>8.6602540378444095E-5</v>
      </c>
      <c r="E11">
        <f t="shared" si="1"/>
        <v>2.2360679774997892E-4</v>
      </c>
    </row>
  </sheetData>
  <mergeCells count="3">
    <mergeCell ref="B2:E2"/>
    <mergeCell ref="B3:C3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skewness</vt:lpstr>
      <vt:lpstr>tofsims</vt:lpstr>
    </vt:vector>
  </TitlesOfParts>
  <Company>University Of Nottingham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UoN User</dc:creator>
  <cp:lastModifiedBy>Angelerou Maria-Galini-Faidra</cp:lastModifiedBy>
  <dcterms:created xsi:type="dcterms:W3CDTF">2015-10-28T15:24:07Z</dcterms:created>
  <dcterms:modified xsi:type="dcterms:W3CDTF">2016-07-27T08:47:05Z</dcterms:modified>
</cp:coreProperties>
</file>